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07"/>
  <workbookPr/>
  <xr:revisionPtr revIDLastSave="0" documentId="8_{BF7FC159-F705-4F05-952C-71D574B770E8}" xr6:coauthVersionLast="47" xr6:coauthVersionMax="47" xr10:uidLastSave="{00000000-0000-0000-0000-000000000000}"/>
  <bookViews>
    <workbookView xWindow="240" yWindow="105" windowWidth="14805" windowHeight="801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4" i="1" l="1" a="1"/>
  <c r="A114" i="1" s="1"/>
  <c r="A113" i="1" a="1"/>
  <c r="A113" i="1" s="1"/>
  <c r="A107" i="1" a="1"/>
  <c r="A107" i="1" s="1"/>
  <c r="A100" i="1" a="1"/>
  <c r="A100" i="1" s="1"/>
  <c r="A99" i="1" a="1"/>
  <c r="A99" i="1" s="1"/>
  <c r="A93" i="1" a="1"/>
  <c r="A93" i="1" s="1"/>
  <c r="A86" i="1" a="1"/>
  <c r="A86" i="1" s="1"/>
  <c r="A85" i="1" a="1"/>
  <c r="A85" i="1" s="1"/>
  <c r="A79" i="1" a="1"/>
  <c r="A79" i="1" s="1"/>
  <c r="A72" i="1" a="1"/>
  <c r="A72" i="1" s="1"/>
  <c r="A71" i="1" a="1"/>
  <c r="A71" i="1" s="1"/>
  <c r="A65" i="1" a="1"/>
  <c r="A65" i="1" s="1"/>
  <c r="A58" i="1" a="1"/>
  <c r="A58" i="1" s="1"/>
  <c r="A57" i="1" a="1"/>
  <c r="A57" i="1" s="1"/>
  <c r="A51" i="1" a="1"/>
  <c r="A51" i="1" s="1"/>
  <c r="A44" i="1" a="1"/>
  <c r="A44" i="1" s="1"/>
  <c r="A43" i="1" a="1"/>
  <c r="A43" i="1" s="1"/>
  <c r="A37" i="1" a="1"/>
  <c r="A37" i="1" s="1"/>
  <c r="A30" i="1" a="1"/>
  <c r="A30" i="1" s="1"/>
  <c r="A29" i="1" a="1"/>
  <c r="A29" i="1" s="1"/>
  <c r="A23" i="1" a="1"/>
  <c r="A23" i="1" s="1"/>
  <c r="A16" i="1" a="1"/>
  <c r="A16" i="1" s="1"/>
  <c r="A15" i="1" a="1"/>
  <c r="A15" i="1" s="1"/>
  <c r="A9" i="1" a="1"/>
  <c r="A9" i="1" s="1"/>
  <c r="A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<sst xmlns="http://schemas.openxmlformats.org/spreadsheetml/2006/main" count="171" uniqueCount="142">
  <si>
    <r>
      <rPr>
        <sz val="11"/>
        <color rgb="FF000000"/>
        <rFont val="Aptos Narrow"/>
        <scheme val="minor"/>
      </rPr>
      <t>Week of Semester (</t>
    </r>
    <r>
      <rPr>
        <i/>
        <sz val="11"/>
        <color rgb="FF000000"/>
        <rFont val="Aptos Narrow"/>
        <scheme val="minor"/>
      </rPr>
      <t>Set up by Co-leads</t>
    </r>
    <r>
      <rPr>
        <sz val="11"/>
        <color rgb="FF000000"/>
        <rFont val="Aptos Narrow"/>
        <scheme val="minor"/>
      </rPr>
      <t>)</t>
    </r>
  </si>
  <si>
    <r>
      <rPr>
        <sz val="11"/>
        <color rgb="FF000000"/>
        <rFont val="Aptos Narrow"/>
        <scheme val="minor"/>
      </rPr>
      <t xml:space="preserve">Weekly Goals </t>
    </r>
    <r>
      <rPr>
        <i/>
        <sz val="11"/>
        <color rgb="FF000000"/>
        <rFont val="Aptos Narrow"/>
        <scheme val="minor"/>
      </rPr>
      <t>(Fellows set these at the beginning of the week)</t>
    </r>
  </si>
  <si>
    <r>
      <rPr>
        <sz val="11"/>
        <color rgb="FF000000"/>
        <rFont val="Aptos Narrow"/>
        <scheme val="minor"/>
      </rPr>
      <t xml:space="preserve">Completed?  </t>
    </r>
    <r>
      <rPr>
        <i/>
        <sz val="11"/>
        <color rgb="FF000000"/>
        <rFont val="Aptos Narrow"/>
        <scheme val="minor"/>
      </rPr>
      <t>(fellows review goals at the end of the week)</t>
    </r>
  </si>
  <si>
    <t xml:space="preserve">Date (End of Pay Periods are highlighted in Yellow, College breaks are highlighted in Orange) </t>
  </si>
  <si>
    <t>Total time worked in minutes (round up to the nearest 10 minute mark)</t>
  </si>
  <si>
    <r>
      <rPr>
        <sz val="11"/>
        <color rgb="FF000000"/>
        <rFont val="Aptos Narrow"/>
        <scheme val="minor"/>
      </rPr>
      <t xml:space="preserve">Detailed Description of Work </t>
    </r>
    <r>
      <rPr>
        <i/>
        <sz val="11"/>
        <color rgb="FF000000"/>
        <rFont val="Aptos Narrow"/>
        <scheme val="minor"/>
      </rPr>
      <t>(provided by students for each day they work)</t>
    </r>
  </si>
  <si>
    <r>
      <rPr>
        <sz val="11"/>
        <color rgb="FF000000"/>
        <rFont val="Aptos Narrow"/>
        <scheme val="minor"/>
      </rPr>
      <t>Questions? (</t>
    </r>
    <r>
      <rPr>
        <i/>
        <sz val="11"/>
        <color rgb="FF000000"/>
        <rFont val="Aptos Narrow"/>
        <scheme val="minor"/>
      </rPr>
      <t>addressed by Co-leads in a comment on the sheet and followed up in the next check-in)</t>
    </r>
  </si>
  <si>
    <t xml:space="preserve">Retreat! </t>
  </si>
  <si>
    <t xml:space="preserve"> Yes! </t>
  </si>
  <si>
    <t>Participated in retreat and set up my blog</t>
  </si>
  <si>
    <t xml:space="preserve">How to I add images to my blog? </t>
  </si>
  <si>
    <t>Week 2</t>
  </si>
  <si>
    <t>WordPress training</t>
  </si>
  <si>
    <t>Yes</t>
  </si>
  <si>
    <t>Read policies and proceedures</t>
  </si>
  <si>
    <t>Learn how to run a drop-in shift</t>
  </si>
  <si>
    <t>Edit my theme to be in colors I like</t>
  </si>
  <si>
    <t>First drop in shift! I read through the Policies and Proceedures and started on this week's training</t>
  </si>
  <si>
    <t xml:space="preserve">How do I clock in with the time clock? </t>
  </si>
  <si>
    <t xml:space="preserve">I worked through my training more by exploring and editing themes. </t>
  </si>
  <si>
    <t>Week 3</t>
  </si>
  <si>
    <t>Excel training</t>
  </si>
  <si>
    <t>meet with Project lead</t>
  </si>
  <si>
    <t xml:space="preserve">Check-in Meeting with Co-leads. I also emailed the project lead to set up a time to meet. </t>
  </si>
  <si>
    <t>Do I need to have the MOU filled out before meeting my project lead?</t>
  </si>
  <si>
    <t>Get MOU signed</t>
  </si>
  <si>
    <t>Turn MOU in to Co-leads</t>
  </si>
  <si>
    <t>No- I need to scan in the signed copy!</t>
  </si>
  <si>
    <t>Today I completed the Excel training module. I encountered some challenges with the chart tools, but after some trial and error, I managed to create a good bar chart. I took screenshots of my work and uploaded them to my blog along with a brief reflection on the process.</t>
  </si>
  <si>
    <t>I attempted to start the LinkedIn Learning course on  web design, but I ran into a paywall that required a credit card, so I stopped. Instead, I prepared a list of discussion points for my upcoming meeting with my project lead and reviewed the project guidelines to ensure I was ready.</t>
  </si>
  <si>
    <t>Do we have access to Linkedin Learning?</t>
  </si>
  <si>
    <t xml:space="preserve">Met with my project lead today. We had an in-depth discussion about the project scope and set up a timeline for our next steps. We also reviewed and signed the updated project MOU. </t>
  </si>
  <si>
    <t xml:space="preserve">Is there a scanner in the library? </t>
  </si>
  <si>
    <t>Week 4</t>
  </si>
  <si>
    <t>Omeka training</t>
  </si>
  <si>
    <t>Completed the Gladis Training module. I then emailed my project lead to reschedule our next meeting, coordinating a new date and time that worked for both of us.</t>
  </si>
  <si>
    <t>Test out platform options for the project</t>
  </si>
  <si>
    <t xml:space="preserve">I had to go to IT to get my laptop's microphone working so I can do the Audicity training. </t>
  </si>
  <si>
    <t>Find a theme for the project</t>
  </si>
  <si>
    <t>No -I can't find one I like</t>
  </si>
  <si>
    <t>wireframe project</t>
  </si>
  <si>
    <t>Today I worked through the Omeka training on the Vivero site. I created a new domain, installed several plugins, and spent a significant amount of time exploring the features. After completing the training, I answered the related questions and posted a blog entry detailing my experience.</t>
  </si>
  <si>
    <t xml:space="preserve">Is there a reason for using Omeaka over WordPress? </t>
  </si>
  <si>
    <t>Continued experimenting with Omeka today. I explored the "Items" feature and created a second blog post explaining my findings. I also conducted additional research for my project, preparing for tomorrow's meeting with my project lead by studying relevant pedagogical theories.</t>
  </si>
  <si>
    <t>Week 5</t>
  </si>
  <si>
    <t>ArcGIS part 1 training</t>
  </si>
  <si>
    <t>Find a add-on that can create a glossary</t>
  </si>
  <si>
    <t xml:space="preserve">Sort of? </t>
  </si>
  <si>
    <t>Meeting with co-leads.</t>
  </si>
  <si>
    <t>Plan the layout of the content pages</t>
  </si>
  <si>
    <t>Today I focused on learning how to use ArcGIS Online. I spent a lot of time reading the instructions and experimenting with different mapping tools. A highlight was locating my house using the blueprint feature. I encountered some issues with creating layers due to file naming errors, but I managed to resolve them after some troubleshooting.</t>
  </si>
  <si>
    <t xml:space="preserve">Do I have access to my ArcGIS maps after I graduate? </t>
  </si>
  <si>
    <t>Worked on my digital project today. I explored various website features and had to reset my password after forgetting it. I sent a few questions to my project lead via Teams and gathered more information for the project.</t>
  </si>
  <si>
    <t xml:space="preserve">I continued working on my project. I added the pages we will need and started outlining the pages. </t>
  </si>
  <si>
    <t>Week 6</t>
  </si>
  <si>
    <t>Gale Digital Scholar Lab Training</t>
  </si>
  <si>
    <t xml:space="preserve">Not finished yet - Sorry! </t>
  </si>
  <si>
    <t>Find and review other similar projects</t>
  </si>
  <si>
    <t>Make an image gallery</t>
  </si>
  <si>
    <t>no</t>
  </si>
  <si>
    <t>Completed the Gale Digital Scholar Lab training. I created a workspace, built a content set, and uploaded "Moby Dick" for analysis. I explored the various tools available in the Analyze tab and wrote a blog post summarizing my experience. I also reviewed other students' research projects in the Gale Research Showcase.</t>
  </si>
  <si>
    <t xml:space="preserve">Where do I find more text files for analysis? </t>
  </si>
  <si>
    <t>Continued working with the Gale Digital Scholar Lab. I decided to shift focus back to my project, making significant progress on the welcome page. I also communicated with my project lead to reschedule our meeting. I am really happy with how my project is going!</t>
  </si>
  <si>
    <t>Week 7</t>
  </si>
  <si>
    <t>Audacity Training</t>
  </si>
  <si>
    <t>Get Project lead's opinions on theme colors for the website</t>
  </si>
  <si>
    <t>No</t>
  </si>
  <si>
    <t xml:space="preserve">Meeting with co-leads </t>
  </si>
  <si>
    <t>Move contact information on website to a seperate page</t>
  </si>
  <si>
    <t>Chatted with my project lead about our next meeting. I encountered an issue with the Audacity download link on the Vivero site, which led to some confusion. I eventually figured it out and explored the oral histories that the digital archive has, which I found fascinating. I had some trouble recording audio in Audacity, but I managed to troubleshoot most of the issues.</t>
  </si>
  <si>
    <t>Figured out WordPress today and published a blog post about my experience with Audacity. I continued working on my project, focusing on the students' page and preparing for tomorrow's meeting with my project lead.</t>
  </si>
  <si>
    <t>Week 8</t>
  </si>
  <si>
    <t>Project Documentation Training</t>
  </si>
  <si>
    <t>Digitize examples for the website</t>
  </si>
  <si>
    <t>Partially!</t>
  </si>
  <si>
    <t>Start documentation of the project</t>
  </si>
  <si>
    <t>Uploaded my reflection blog post to WordPress. I struggled with setting my digital project page as the main page instead of the credits page. I spent a lot of time adding image credits and descriptions for accessibility. I also looked for new images to add to my project.</t>
  </si>
  <si>
    <t>Met with my project lead to discuss future plans. We set timelines and deadlines for the next few weeks. I arrived late but made up for it by staying an extra 30 minutes. I started working on the "Project Documentation" training, initially making a mistake but correcting it after re-reading the instructions. It was harder than I thought! Worked on creating a Project Documentation for Instagram. It was a detailed and time-consuming process, requiring me to consider various scenarios and user experiences. I realized the importance of clear and comprehensive documentation.</t>
  </si>
  <si>
    <t>Today I met with my project lead. We talk about expectations, what to do, where to access  resrources, stuff in general of the site and schedules when to meet when coming back from fall break.</t>
  </si>
  <si>
    <t xml:space="preserve">Week 9: Fall Break: No drop-in shifts and no expectation of work. You may work if you are physically on campus. </t>
  </si>
  <si>
    <t>Week 10</t>
  </si>
  <si>
    <t>Project Reflection due</t>
  </si>
  <si>
    <t>yes</t>
  </si>
  <si>
    <t>Fix theme issue on portfolio site</t>
  </si>
  <si>
    <t>Correct accessibilty issues on the project site</t>
  </si>
  <si>
    <t xml:space="preserve">started! </t>
  </si>
  <si>
    <t>Caught up with my co-leads. I received a resource on how to manage blog comments and explored accessible color options using Color Safe. I completed the WeVideo training, created an account, and finished my video project, which I uploaded to my page along with a reflection blog post.</t>
  </si>
  <si>
    <t>Focused on my digital project today. I worked on the students' page, read additional resources provided by my project lead, and watched videos on Elementor's features. I informed my co-lead that I would catch up on training over the weekend due to a hectic week.</t>
  </si>
  <si>
    <t>Continued working on my project. I made updates to the students' page, added new information, and prepared for my next meeting with the project lead. I also worked on my portfolio site, fixing some issues and adding new content.</t>
  </si>
  <si>
    <t>Week 11</t>
  </si>
  <si>
    <t>WeVideo Training</t>
  </si>
  <si>
    <t>done!</t>
  </si>
  <si>
    <t>create metadata scheme for photo collection</t>
  </si>
  <si>
    <t>I met with co-leads and caught up on what and how I been doing so far.</t>
  </si>
  <si>
    <t>Move project files to Project lead's drive</t>
  </si>
  <si>
    <t>No- technical issues</t>
  </si>
  <si>
    <t>Met with my project lead to discuss the next steps for the project. We outlined our goals and set a timeline for upcoming tasks.</t>
  </si>
  <si>
    <t>Completed this week's WeVideo training. I read through the materials, watched a short introductory video, and did some research on the platform's features. I created an account using my Google credentials and went through the 45-minute tutorial. I finished the training by creating and uploading a video to my page, followed by writing a reflection blog post. Afterward, I continued working on my digital project.</t>
  </si>
  <si>
    <t xml:space="preserve">Was I supposed to make a WeVideo account with my Google credentials? </t>
  </si>
  <si>
    <t>Today I finished this week's training and made a fun video about campus trees! I then focused on the Students page of my digital project today. I read through additional resources provided by my project lead and watched videos on Elementor to better understand its features.</t>
  </si>
  <si>
    <t>Working on Digital Project today with the Students page and reading more websites the Project Lead has provided me with. As well as watching videos on Elementor and it's features.</t>
  </si>
  <si>
    <t>Week 12</t>
  </si>
  <si>
    <t>ArcGIS part 2 training</t>
  </si>
  <si>
    <t>Fix theme issues on my project site</t>
  </si>
  <si>
    <t>Finish the location metadata</t>
  </si>
  <si>
    <t xml:space="preserve">Attended my drop in-shift. We had a student come in for help with creating a website for their final project. It was a lot of fun to help them explore tools! I also strated with my ArcGIS training. Another fellow showed me how to do expressions in the maps. </t>
  </si>
  <si>
    <t>I worked on fixing my website as a recent update made the theme all wonky. Another fellow helped me fix it and taught me a cool css code for making accordian structure.</t>
  </si>
  <si>
    <t xml:space="preserve">Are accordian features accessible? </t>
  </si>
  <si>
    <t>Week 13</t>
  </si>
  <si>
    <t>StoryMaps Training</t>
  </si>
  <si>
    <t>Figure out how to make the text heavy content look better</t>
  </si>
  <si>
    <t>add collection items to the site</t>
  </si>
  <si>
    <t>Encountered issues with the Grinnell credentials link while trying to access StoryMaps. After multiple errors, I found a workaround through the "Tutorial &amp; Resources" section. I read through the training, watched the video, and worked on my project. I forgot to save some locations, so I need to fix that. Almost done with my StoryMap.</t>
  </si>
  <si>
    <t>Worked on my project and went to a drop-in shift. I added content to the "How to Get Started" page. During my shift, I finished up my StoryMaps and posted a link on Teams for co-leads to review. I stayed a few extra minutes to answer a student's questions about the space. They were interested in the 3D printers!</t>
  </si>
  <si>
    <t xml:space="preserve">Finished the StoryMaps training and posted my reflections. I then edited the captions and alt-text for the images on my project website. </t>
  </si>
  <si>
    <t xml:space="preserve">I worked a bit over 10 hours, is that okay? </t>
  </si>
  <si>
    <t xml:space="preserve">Week 14 : Thanksgiving Break: On highlighted days, no drop-in shifts and no expectation of work. You may work if you are physically on campus. </t>
  </si>
  <si>
    <t>Eat a lot of pie</t>
  </si>
  <si>
    <t>YES</t>
  </si>
  <si>
    <t xml:space="preserve">Today I worked in adding more resources and example projects to the resources page of my project. </t>
  </si>
  <si>
    <t>Week 15</t>
  </si>
  <si>
    <t>Omeka Part 2 Training</t>
  </si>
  <si>
    <t>Fix link color issue</t>
  </si>
  <si>
    <t xml:space="preserve">Gave a final presentation to co-leads about my project. We had our last meeting for the semester. </t>
  </si>
  <si>
    <t>Fix weird heading spacing issue</t>
  </si>
  <si>
    <t>I worked on the little details that needed addressing on my project's website. It's very time consuming!</t>
  </si>
  <si>
    <t>Change font on body text</t>
  </si>
  <si>
    <t xml:space="preserve">Today I worked on my Documentation for the project so I can reflect back on it when I come back next semester. </t>
  </si>
  <si>
    <t>Attending Teaching with Tech fair</t>
  </si>
  <si>
    <t xml:space="preserve">Yes! </t>
  </si>
  <si>
    <t xml:space="preserve">Continued working on documentation. I really wish I had done this early because I already forgot how and why I did some things! I adjusted the header for the website as well. </t>
  </si>
  <si>
    <t xml:space="preserve">Does the new header look better? </t>
  </si>
  <si>
    <t xml:space="preserve">I attending the Teaching with Technology fair with the Co-leads and other fellows! It was so great to share my work with professors and get them excited for what they can do with students next semester! </t>
  </si>
  <si>
    <t>I checked links, spelling and grammer, and photo alt-text and captions on my website</t>
  </si>
  <si>
    <t>Week 16</t>
  </si>
  <si>
    <t>End of Semester reflection</t>
  </si>
  <si>
    <t>Turn in Documentation to Co-leads and Project Lead</t>
  </si>
  <si>
    <t xml:space="preserve">Yes!  </t>
  </si>
  <si>
    <t xml:space="preserve">Finished  my documentation! I then worked on my final reflection for the semester. </t>
  </si>
  <si>
    <t xml:space="preserve">I met with my project lead for the last time this semester. They seem happy with the website and have some good ideas for how to imporve it next semester like a different search set-up. </t>
  </si>
  <si>
    <t xml:space="preserve">Week 17: Exam Week: No drop-in shifts and no expectation of work. You may work if you are physically on campus. </t>
  </si>
  <si>
    <t xml:space="preserve">I wrote down my goals and plans for next semester and made sure I had all my ducks in a row for this semester. I sent my documentation to my project lead and saved it in my Teams folder.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</si>
</sst>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6">
    <font>
      <sz val="11"/>
      <color theme="1"/>
      <name val="Aptos Narrow"/>
      <family val="2"/>
      <scheme val="minor"/>
    </font>
    <font>
      <u/>
      <sz val="11"/>
      <color theme="10"/>
      <name val="Aptos Narrow"/>
      <family val="2"/>
      <scheme val="minor"/>
    </font>
    <font>
      <sz val="11"/>
      <color rgb="FF000000"/>
      <name val="Aptos Narrow"/>
      <scheme val="minor"/>
    </font>
    <font>
      <sz val="11"/>
      <color rgb="FF000000"/>
      <name val="Aptos Narrow"/>
      <charset val="1"/>
    </font>
    <font>
      <i/>
      <sz val="11"/>
      <color rgb="FF000000"/>
      <name val="Aptos Narrow"/>
      <scheme val="minor"/>
    </font>
    <font>
      <sz val="11"/>
      <color rgb="FF000000"/>
      <name val="Aptos Narrow"/>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5" tint="0.79998168889431442"/>
        <bgColor indexed="64"/>
      </patternFill>
    </fill>
  </fills>
  <borders count="6">
    <border>
      <left/>
      <right/>
      <top/>
      <bottom/>
      <diagonal/>
    </border>
    <border>
      <left/>
      <right style="thin">
        <color rgb="FF000000"/>
      </right>
      <top/>
      <bottom/>
      <diagonal/>
    </border>
    <border>
      <left style="thin">
        <color rgb="FF000000"/>
      </left>
      <right/>
      <top/>
      <bottom/>
      <diagonal/>
    </border>
    <border>
      <left/>
      <right/>
      <top/>
      <bottom style="thin">
        <color rgb="FF000000"/>
      </bottom>
      <diagonal/>
    </border>
    <border>
      <left style="thin">
        <color rgb="FF000000"/>
      </left>
      <right/>
      <top/>
      <bottom style="thin">
        <color rgb="FF000000"/>
      </bottom>
      <diagonal/>
    </border>
    <border>
      <left/>
      <right/>
      <top style="thin">
        <color rgb="FF000000"/>
      </top>
      <bottom/>
      <diagonal/>
    </border>
  </borders>
  <cellStyleXfs count="2">
    <xf numFmtId="0" fontId="0" fillId="0" borderId="0"/>
    <xf numFmtId="0" fontId="1" fillId="0" borderId="0" applyNumberFormat="0" applyFill="0" applyBorder="0" applyAlignment="0" applyProtection="0"/>
  </cellStyleXfs>
  <cellXfs count="30">
    <xf numFmtId="0" fontId="0" fillId="0" borderId="0" xfId="0"/>
    <xf numFmtId="0" fontId="0" fillId="2" borderId="2" xfId="0" applyFill="1" applyBorder="1" applyAlignment="1">
      <alignment wrapText="1"/>
    </xf>
    <xf numFmtId="0" fontId="0" fillId="2" borderId="0" xfId="0" applyFill="1" applyAlignment="1">
      <alignment wrapText="1"/>
    </xf>
    <xf numFmtId="0" fontId="0" fillId="0" borderId="3" xfId="0" applyBorder="1" applyAlignment="1">
      <alignment horizontal="center"/>
    </xf>
    <xf numFmtId="0" fontId="0" fillId="0" borderId="3" xfId="0" applyBorder="1"/>
    <xf numFmtId="164" fontId="0" fillId="3" borderId="4" xfId="0" applyNumberFormat="1" applyFill="1" applyBorder="1"/>
    <xf numFmtId="0" fontId="0" fillId="0" borderId="0" xfId="0" applyAlignment="1">
      <alignment wrapText="1"/>
    </xf>
    <xf numFmtId="164" fontId="0" fillId="0" borderId="2" xfId="0" applyNumberFormat="1" applyBorder="1"/>
    <xf numFmtId="0" fontId="0" fillId="0" borderId="3" xfId="0" applyBorder="1" applyAlignment="1">
      <alignment wrapText="1"/>
    </xf>
    <xf numFmtId="0" fontId="0" fillId="0" borderId="3" xfId="0" applyBorder="1" applyAlignment="1">
      <alignment vertical="center"/>
    </xf>
    <xf numFmtId="164" fontId="0" fillId="0" borderId="4" xfId="0" applyNumberFormat="1" applyBorder="1"/>
    <xf numFmtId="0" fontId="0" fillId="0" borderId="0" xfId="0" applyAlignment="1">
      <alignment horizontal="left" vertical="center"/>
    </xf>
    <xf numFmtId="164" fontId="0" fillId="4" borderId="2" xfId="0" applyNumberFormat="1" applyFill="1" applyBorder="1"/>
    <xf numFmtId="0" fontId="1" fillId="0" borderId="0" xfId="1"/>
    <xf numFmtId="0" fontId="2" fillId="0" borderId="0" xfId="0" applyFont="1" applyAlignment="1">
      <alignment wrapText="1"/>
    </xf>
    <xf numFmtId="164" fontId="0" fillId="4" borderId="4" xfId="0" applyNumberFormat="1" applyFill="1" applyBorder="1"/>
    <xf numFmtId="0" fontId="0" fillId="0" borderId="2" xfId="0" applyBorder="1"/>
    <xf numFmtId="0" fontId="0" fillId="0" borderId="5" xfId="0" applyBorder="1" applyAlignment="1">
      <alignment wrapText="1"/>
    </xf>
    <xf numFmtId="0" fontId="3" fillId="0" borderId="0" xfId="0" applyFont="1" applyAlignment="1">
      <alignment wrapText="1"/>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xf>
    <xf numFmtId="0" fontId="0" fillId="0" borderId="0" xfId="0" applyAlignment="1">
      <alignment horizontal="center" vertical="center"/>
    </xf>
    <xf numFmtId="0" fontId="0" fillId="2" borderId="1" xfId="0" applyFill="1" applyBorder="1" applyAlignment="1">
      <alignment horizontal="center"/>
    </xf>
    <xf numFmtId="0" fontId="0" fillId="2" borderId="0" xfId="0" applyFill="1" applyAlignment="1">
      <alignment horizontal="center"/>
    </xf>
    <xf numFmtId="0" fontId="0" fillId="0" borderId="0" xfId="0" applyFill="1" applyAlignment="1">
      <alignment wrapText="1"/>
    </xf>
    <xf numFmtId="0" fontId="0" fillId="0" borderId="0" xfId="0" applyFill="1"/>
    <xf numFmtId="0" fontId="0" fillId="0" borderId="3" xfId="0" applyFill="1" applyBorder="1"/>
    <xf numFmtId="0" fontId="5" fillId="2" borderId="0" xfId="0" applyFont="1" applyFill="1"/>
    <xf numFmtId="0" fontId="5" fillId="2" borderId="0" xfId="0" applyFont="1" applyFill="1" applyAlignment="1">
      <alignment wrapText="1"/>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6"/>
  <sheetViews>
    <sheetView tabSelected="1" topLeftCell="A49" workbookViewId="0">
      <selection activeCell="G68" sqref="G68"/>
    </sheetView>
  </sheetViews>
  <sheetFormatPr defaultRowHeight="15"/>
  <cols>
    <col min="1" max="1" width="36" customWidth="1"/>
    <col min="2" max="2" width="31.42578125" customWidth="1"/>
    <col min="3" max="3" width="15.85546875" customWidth="1"/>
    <col min="4" max="4" width="4.140625" style="24" customWidth="1"/>
    <col min="5" max="5" width="38.5703125" style="16" customWidth="1"/>
    <col min="6" max="6" width="20.140625" customWidth="1"/>
    <col min="7" max="7" width="68.5703125" style="6" customWidth="1"/>
    <col min="8" max="8" width="23.5703125" customWidth="1"/>
  </cols>
  <sheetData>
    <row r="1" spans="1:8" ht="57.75">
      <c r="A1" s="28" t="s">
        <v>0</v>
      </c>
      <c r="B1" s="29" t="s">
        <v>1</v>
      </c>
      <c r="C1" s="29" t="s">
        <v>2</v>
      </c>
      <c r="D1" s="23"/>
      <c r="E1" s="1" t="s">
        <v>3</v>
      </c>
      <c r="F1" s="2" t="s">
        <v>4</v>
      </c>
      <c r="G1" s="29" t="s">
        <v>5</v>
      </c>
      <c r="H1" s="29" t="s">
        <v>6</v>
      </c>
    </row>
    <row r="2" spans="1:8" ht="29.25">
      <c r="A2" s="3" t="str">
        <f>_xlfn.CONCAT("Week 1: Week's Reported  Hours:",(SUM(F2/60)))</f>
        <v>Week 1: Week's Reported  Hours:5.5</v>
      </c>
      <c r="B2" s="4" t="s">
        <v>7</v>
      </c>
      <c r="C2" s="4" t="s">
        <v>8</v>
      </c>
      <c r="D2" s="23"/>
      <c r="E2" s="5">
        <v>45535</v>
      </c>
      <c r="F2" s="4">
        <v>330</v>
      </c>
      <c r="G2" s="6" t="s">
        <v>9</v>
      </c>
      <c r="H2" s="8" t="s">
        <v>10</v>
      </c>
    </row>
    <row r="3" spans="1:8">
      <c r="A3" s="21" t="s">
        <v>11</v>
      </c>
      <c r="B3" s="26" t="s">
        <v>12</v>
      </c>
      <c r="C3" s="26" t="s">
        <v>13</v>
      </c>
      <c r="D3" s="23"/>
      <c r="E3" s="7">
        <v>45536</v>
      </c>
      <c r="G3" s="17"/>
    </row>
    <row r="4" spans="1:8">
      <c r="A4" s="22"/>
      <c r="B4" s="26" t="s">
        <v>14</v>
      </c>
      <c r="C4" s="26" t="s">
        <v>13</v>
      </c>
      <c r="D4" s="23"/>
      <c r="E4" s="7">
        <v>45537</v>
      </c>
    </row>
    <row r="5" spans="1:8">
      <c r="A5" s="22"/>
      <c r="B5" s="26" t="s">
        <v>15</v>
      </c>
      <c r="C5" s="26" t="s">
        <v>13</v>
      </c>
      <c r="D5" s="23"/>
      <c r="E5" s="7">
        <v>45538</v>
      </c>
    </row>
    <row r="6" spans="1:8" ht="29.25">
      <c r="A6" s="22"/>
      <c r="B6" s="26" t="s">
        <v>16</v>
      </c>
      <c r="C6" s="26" t="s">
        <v>13</v>
      </c>
      <c r="D6" s="23"/>
      <c r="E6" s="7">
        <v>45539</v>
      </c>
      <c r="F6">
        <v>120</v>
      </c>
      <c r="G6" s="6" t="s">
        <v>17</v>
      </c>
      <c r="H6" s="6" t="s">
        <v>18</v>
      </c>
    </row>
    <row r="7" spans="1:8">
      <c r="A7" s="22"/>
      <c r="B7" s="25"/>
      <c r="C7" s="26"/>
      <c r="D7" s="23"/>
      <c r="E7" s="7">
        <v>45540</v>
      </c>
      <c r="F7">
        <v>120</v>
      </c>
      <c r="G7" s="6" t="s">
        <v>19</v>
      </c>
    </row>
    <row r="8" spans="1:8">
      <c r="A8" s="22"/>
      <c r="B8" s="26"/>
      <c r="C8" s="26"/>
      <c r="D8" s="23"/>
      <c r="E8" s="7">
        <v>45541</v>
      </c>
    </row>
    <row r="9" spans="1:8">
      <c r="A9" s="9" t="str" cm="1">
        <f t="array" ref="A9">_xlfn.CONCAT("Week's Reported  Hours:",(SUM(F3:F9/60)))</f>
        <v>Week's Reported  Hours:4</v>
      </c>
      <c r="B9" s="27"/>
      <c r="C9" s="27"/>
      <c r="D9" s="23"/>
      <c r="E9" s="10">
        <v>45542</v>
      </c>
      <c r="F9" s="4"/>
      <c r="G9" s="8"/>
      <c r="H9" s="4"/>
    </row>
    <row r="10" spans="1:8">
      <c r="A10" s="21" t="s">
        <v>20</v>
      </c>
      <c r="B10" s="26" t="s">
        <v>21</v>
      </c>
      <c r="C10" s="26" t="s">
        <v>13</v>
      </c>
      <c r="D10" s="23"/>
      <c r="E10" s="7">
        <v>45543</v>
      </c>
    </row>
    <row r="11" spans="1:8" ht="43.5">
      <c r="A11" s="22"/>
      <c r="B11" s="26" t="s">
        <v>22</v>
      </c>
      <c r="C11" s="26" t="s">
        <v>13</v>
      </c>
      <c r="D11" s="23"/>
      <c r="E11" s="7">
        <v>45544</v>
      </c>
      <c r="F11">
        <v>30</v>
      </c>
      <c r="G11" s="6" t="s">
        <v>23</v>
      </c>
      <c r="H11" s="6" t="s">
        <v>24</v>
      </c>
    </row>
    <row r="12" spans="1:8">
      <c r="A12" s="22"/>
      <c r="B12" s="26" t="s">
        <v>25</v>
      </c>
      <c r="C12" s="26" t="s">
        <v>13</v>
      </c>
      <c r="D12" s="23"/>
      <c r="E12" s="7">
        <v>45545</v>
      </c>
    </row>
    <row r="13" spans="1:8" ht="57.75">
      <c r="A13" s="22"/>
      <c r="B13" s="26" t="s">
        <v>26</v>
      </c>
      <c r="C13" s="25" t="s">
        <v>27</v>
      </c>
      <c r="D13" s="23"/>
      <c r="E13" s="7">
        <v>45546</v>
      </c>
      <c r="F13">
        <v>120</v>
      </c>
      <c r="G13" s="6" t="s">
        <v>28</v>
      </c>
    </row>
    <row r="14" spans="1:8" ht="57.75">
      <c r="A14" s="22"/>
      <c r="B14" s="26"/>
      <c r="C14" s="26"/>
      <c r="D14" s="23"/>
      <c r="E14" s="7">
        <v>45547</v>
      </c>
      <c r="F14">
        <v>120</v>
      </c>
      <c r="G14" s="6" t="s">
        <v>29</v>
      </c>
      <c r="H14" s="6" t="s">
        <v>30</v>
      </c>
    </row>
    <row r="15" spans="1:8" ht="43.5">
      <c r="A15" s="11" t="str" cm="1">
        <f t="array" ref="A15">_xlfn.CONCAT("Pay Period Reported Hours:",(SUM(F3:F16/60)))</f>
        <v>Pay Period Reported Hours:9</v>
      </c>
      <c r="B15" s="26"/>
      <c r="C15" s="26"/>
      <c r="D15" s="23"/>
      <c r="E15" s="7">
        <v>45548</v>
      </c>
      <c r="F15">
        <v>30</v>
      </c>
      <c r="G15" s="6" t="s">
        <v>31</v>
      </c>
      <c r="H15" s="6" t="s">
        <v>32</v>
      </c>
    </row>
    <row r="16" spans="1:8">
      <c r="A16" s="9" t="str" cm="1">
        <f t="array" ref="A16">_xlfn.CONCAT("Week's Reported  Hours:",(SUM(F10:F16/60)))</f>
        <v>Week's Reported  Hours:5</v>
      </c>
      <c r="B16" s="27"/>
      <c r="C16" s="27"/>
      <c r="D16" s="23"/>
      <c r="E16" s="5">
        <v>45549</v>
      </c>
      <c r="F16" s="4"/>
      <c r="G16" s="8"/>
      <c r="H16" s="4"/>
    </row>
    <row r="17" spans="1:8" ht="43.5">
      <c r="A17" s="21" t="s">
        <v>33</v>
      </c>
      <c r="B17" s="26" t="s">
        <v>34</v>
      </c>
      <c r="C17" s="26" t="s">
        <v>13</v>
      </c>
      <c r="D17" s="23"/>
      <c r="E17" s="7">
        <v>45550</v>
      </c>
      <c r="F17">
        <v>60</v>
      </c>
      <c r="G17" s="6" t="s">
        <v>35</v>
      </c>
    </row>
    <row r="18" spans="1:8" ht="29.25">
      <c r="A18" s="22"/>
      <c r="B18" s="25" t="s">
        <v>36</v>
      </c>
      <c r="C18" s="26" t="s">
        <v>13</v>
      </c>
      <c r="D18" s="23"/>
      <c r="E18" s="7">
        <v>45551</v>
      </c>
      <c r="F18">
        <v>10</v>
      </c>
      <c r="G18" s="6" t="s">
        <v>37</v>
      </c>
    </row>
    <row r="19" spans="1:8" ht="29.25">
      <c r="A19" s="22"/>
      <c r="B19" s="26" t="s">
        <v>38</v>
      </c>
      <c r="C19" s="25" t="s">
        <v>39</v>
      </c>
      <c r="D19" s="23"/>
      <c r="E19" s="7">
        <v>45552</v>
      </c>
    </row>
    <row r="20" spans="1:8" ht="57.75">
      <c r="A20" s="22"/>
      <c r="B20" s="26" t="s">
        <v>40</v>
      </c>
      <c r="C20" s="26" t="s">
        <v>13</v>
      </c>
      <c r="D20" s="23"/>
      <c r="E20" s="7">
        <v>45553</v>
      </c>
      <c r="F20">
        <v>130</v>
      </c>
      <c r="G20" s="6" t="s">
        <v>41</v>
      </c>
      <c r="H20" s="6" t="s">
        <v>42</v>
      </c>
    </row>
    <row r="21" spans="1:8" ht="57.75">
      <c r="A21" s="22"/>
      <c r="B21" s="26"/>
      <c r="C21" s="26"/>
      <c r="D21" s="23"/>
      <c r="E21" s="7">
        <v>45554</v>
      </c>
      <c r="F21">
        <v>120</v>
      </c>
      <c r="G21" s="6" t="s">
        <v>43</v>
      </c>
    </row>
    <row r="22" spans="1:8">
      <c r="A22" s="22"/>
      <c r="B22" s="26"/>
      <c r="C22" s="26"/>
      <c r="D22" s="23"/>
      <c r="E22" s="7">
        <v>45555</v>
      </c>
    </row>
    <row r="23" spans="1:8">
      <c r="A23" s="9" t="str" cm="1">
        <f t="array" ref="A23">_xlfn.CONCAT("Week's Reported  Hours:",(SUM(F17:F23/60)))</f>
        <v>Week's Reported  Hours:5.33333333333333</v>
      </c>
      <c r="B23" s="27"/>
      <c r="C23" s="27"/>
      <c r="D23" s="23"/>
      <c r="E23" s="10">
        <v>45556</v>
      </c>
      <c r="F23" s="4"/>
      <c r="G23" s="8"/>
      <c r="H23" s="4"/>
    </row>
    <row r="24" spans="1:8">
      <c r="A24" s="21" t="s">
        <v>44</v>
      </c>
      <c r="B24" s="26" t="s">
        <v>45</v>
      </c>
      <c r="C24" s="26" t="s">
        <v>13</v>
      </c>
      <c r="D24" s="23"/>
      <c r="E24" s="7">
        <v>45557</v>
      </c>
    </row>
    <row r="25" spans="1:8" ht="29.25">
      <c r="A25" s="22"/>
      <c r="B25" s="25" t="s">
        <v>46</v>
      </c>
      <c r="C25" s="26" t="s">
        <v>47</v>
      </c>
      <c r="D25" s="23"/>
      <c r="E25" s="7">
        <v>45558</v>
      </c>
      <c r="F25">
        <v>20</v>
      </c>
      <c r="G25" s="6" t="s">
        <v>48</v>
      </c>
    </row>
    <row r="26" spans="1:8">
      <c r="A26" s="22"/>
      <c r="B26" s="26" t="s">
        <v>49</v>
      </c>
      <c r="C26" s="26" t="s">
        <v>13</v>
      </c>
      <c r="D26" s="23"/>
      <c r="E26" s="7">
        <v>45559</v>
      </c>
    </row>
    <row r="27" spans="1:8" ht="72.75">
      <c r="A27" s="22"/>
      <c r="B27" s="26"/>
      <c r="C27" s="26"/>
      <c r="D27" s="23"/>
      <c r="E27" s="7">
        <v>45560</v>
      </c>
      <c r="F27">
        <v>120</v>
      </c>
      <c r="G27" s="6" t="s">
        <v>50</v>
      </c>
      <c r="H27" s="6" t="s">
        <v>51</v>
      </c>
    </row>
    <row r="28" spans="1:8" ht="43.5">
      <c r="A28" s="22"/>
      <c r="B28" s="26"/>
      <c r="C28" s="26"/>
      <c r="D28" s="23"/>
      <c r="E28" s="7">
        <v>45561</v>
      </c>
      <c r="F28">
        <v>30</v>
      </c>
      <c r="G28" s="6" t="s">
        <v>52</v>
      </c>
    </row>
    <row r="29" spans="1:8">
      <c r="A29" s="11" t="str" cm="1">
        <f t="array" ref="A29">_xlfn.CONCAT("Pay Period Reported Hours:",(SUM(F17:F30/60)))</f>
        <v>Pay Period Reported Hours:8.91666666666667</v>
      </c>
      <c r="B29" s="26"/>
      <c r="C29" s="26"/>
      <c r="D29" s="23"/>
      <c r="E29" s="7">
        <v>45562</v>
      </c>
    </row>
    <row r="30" spans="1:8" ht="29.25">
      <c r="A30" s="9" t="str" cm="1">
        <f t="array" ref="A30">_xlfn.CONCAT("Week's Reported  Hours:",(SUM(F24:F30/60)))</f>
        <v>Week's Reported  Hours:3.58333333333333</v>
      </c>
      <c r="B30" s="27"/>
      <c r="C30" s="27"/>
      <c r="D30" s="23"/>
      <c r="E30" s="5">
        <v>45563</v>
      </c>
      <c r="F30" s="4">
        <v>45</v>
      </c>
      <c r="G30" s="8" t="s">
        <v>53</v>
      </c>
      <c r="H30" s="4"/>
    </row>
    <row r="31" spans="1:8" ht="29.25">
      <c r="A31" s="21" t="s">
        <v>54</v>
      </c>
      <c r="B31" s="26" t="s">
        <v>55</v>
      </c>
      <c r="C31" s="25" t="s">
        <v>56</v>
      </c>
      <c r="D31" s="23"/>
      <c r="E31" s="7">
        <v>45564</v>
      </c>
    </row>
    <row r="32" spans="1:8" ht="29.25">
      <c r="A32" s="22"/>
      <c r="B32" s="25" t="s">
        <v>57</v>
      </c>
      <c r="C32" s="26" t="s">
        <v>13</v>
      </c>
      <c r="D32" s="23"/>
      <c r="E32" s="7">
        <v>45565</v>
      </c>
    </row>
    <row r="33" spans="1:8">
      <c r="A33" s="22"/>
      <c r="B33" s="26" t="s">
        <v>58</v>
      </c>
      <c r="C33" s="26" t="s">
        <v>59</v>
      </c>
      <c r="D33" s="23"/>
      <c r="E33" s="7">
        <v>45566</v>
      </c>
    </row>
    <row r="34" spans="1:8" ht="57.75">
      <c r="A34" s="22"/>
      <c r="B34" s="26"/>
      <c r="C34" s="26"/>
      <c r="D34" s="23"/>
      <c r="E34" s="7">
        <v>45567</v>
      </c>
      <c r="F34">
        <v>120</v>
      </c>
      <c r="G34" s="6" t="s">
        <v>60</v>
      </c>
      <c r="H34" s="6" t="s">
        <v>61</v>
      </c>
    </row>
    <row r="35" spans="1:8" ht="57.75">
      <c r="A35" s="22"/>
      <c r="B35" s="26"/>
      <c r="C35" s="26"/>
      <c r="D35" s="23"/>
      <c r="E35" s="7">
        <v>45568</v>
      </c>
      <c r="F35">
        <v>120</v>
      </c>
      <c r="G35" s="6" t="s">
        <v>62</v>
      </c>
    </row>
    <row r="36" spans="1:8">
      <c r="A36" s="22"/>
      <c r="B36" s="26"/>
      <c r="C36" s="26"/>
      <c r="D36" s="23"/>
      <c r="E36" s="7">
        <v>45569</v>
      </c>
    </row>
    <row r="37" spans="1:8">
      <c r="A37" s="9" t="str" cm="1">
        <f t="array" ref="A37">_xlfn.CONCAT("Week's Reported  Hours:",(SUM(F31:F37/60)))</f>
        <v>Week's Reported  Hours:4</v>
      </c>
      <c r="B37" s="27"/>
      <c r="C37" s="27"/>
      <c r="D37" s="23"/>
      <c r="E37" s="10">
        <v>45570</v>
      </c>
      <c r="F37" s="4"/>
      <c r="G37" s="8"/>
      <c r="H37" s="4"/>
    </row>
    <row r="38" spans="1:8">
      <c r="A38" s="21" t="s">
        <v>63</v>
      </c>
      <c r="B38" s="26" t="s">
        <v>64</v>
      </c>
      <c r="C38" s="26" t="s">
        <v>13</v>
      </c>
      <c r="D38" s="23"/>
      <c r="E38" s="7">
        <v>45571</v>
      </c>
    </row>
    <row r="39" spans="1:8" ht="29.25">
      <c r="A39" s="22"/>
      <c r="B39" s="25" t="s">
        <v>65</v>
      </c>
      <c r="C39" s="26" t="s">
        <v>66</v>
      </c>
      <c r="D39" s="23"/>
      <c r="E39" s="7">
        <v>45572</v>
      </c>
      <c r="F39">
        <v>20</v>
      </c>
      <c r="G39" s="6" t="s">
        <v>67</v>
      </c>
    </row>
    <row r="40" spans="1:8" ht="29.25">
      <c r="A40" s="22"/>
      <c r="B40" s="25" t="s">
        <v>68</v>
      </c>
      <c r="C40" s="26" t="s">
        <v>13</v>
      </c>
      <c r="D40" s="23"/>
      <c r="E40" s="7">
        <v>45573</v>
      </c>
    </row>
    <row r="41" spans="1:8" ht="72.75">
      <c r="A41" s="22"/>
      <c r="B41" s="26"/>
      <c r="C41" s="26"/>
      <c r="D41" s="23"/>
      <c r="E41" s="7">
        <v>45574</v>
      </c>
      <c r="F41">
        <v>125</v>
      </c>
      <c r="G41" s="6" t="s">
        <v>69</v>
      </c>
    </row>
    <row r="42" spans="1:8" ht="43.5">
      <c r="A42" s="22"/>
      <c r="B42" s="26"/>
      <c r="C42" s="26"/>
      <c r="D42" s="23"/>
      <c r="E42" s="7">
        <v>45575</v>
      </c>
      <c r="F42">
        <v>120</v>
      </c>
      <c r="G42" s="6" t="s">
        <v>70</v>
      </c>
    </row>
    <row r="43" spans="1:8">
      <c r="A43" s="11" t="str" cm="1">
        <f t="array" ref="A43">_xlfn.CONCAT("Pay Period Reported Hours:",(SUM(F31:F44/60)))</f>
        <v>Pay Period Reported Hours:8.41666666666667</v>
      </c>
      <c r="B43" s="26"/>
      <c r="C43" s="26"/>
      <c r="D43" s="23"/>
      <c r="E43" s="7">
        <v>45576</v>
      </c>
    </row>
    <row r="44" spans="1:8">
      <c r="A44" s="9" t="str" cm="1">
        <f t="array" ref="A44">_xlfn.CONCAT("Week's Reported  Hours:",(SUM(F38:F44/60)))</f>
        <v>Week's Reported  Hours:4.41666666666667</v>
      </c>
      <c r="B44" s="27"/>
      <c r="C44" s="27"/>
      <c r="D44" s="23"/>
      <c r="E44" s="5">
        <v>45577</v>
      </c>
      <c r="F44" s="4"/>
      <c r="G44" s="8"/>
      <c r="H44" s="4"/>
    </row>
    <row r="45" spans="1:8">
      <c r="A45" s="21" t="s">
        <v>71</v>
      </c>
      <c r="B45" s="26" t="s">
        <v>72</v>
      </c>
      <c r="C45" s="26" t="s">
        <v>13</v>
      </c>
      <c r="D45" s="23"/>
      <c r="E45" s="7">
        <v>45578</v>
      </c>
    </row>
    <row r="46" spans="1:8">
      <c r="A46" s="22"/>
      <c r="B46" s="26" t="s">
        <v>73</v>
      </c>
      <c r="C46" s="26" t="s">
        <v>74</v>
      </c>
      <c r="D46" s="23"/>
      <c r="E46" s="7">
        <v>45579</v>
      </c>
    </row>
    <row r="47" spans="1:8">
      <c r="A47" s="22"/>
      <c r="B47" s="26" t="s">
        <v>75</v>
      </c>
      <c r="C47" s="26" t="s">
        <v>13</v>
      </c>
      <c r="D47" s="23"/>
      <c r="E47" s="7">
        <v>45580</v>
      </c>
    </row>
    <row r="48" spans="1:8" ht="57.75">
      <c r="A48" s="22"/>
      <c r="B48" s="26"/>
      <c r="C48" s="26"/>
      <c r="D48" s="23"/>
      <c r="E48" s="7">
        <v>45581</v>
      </c>
      <c r="F48">
        <v>120</v>
      </c>
      <c r="G48" s="6" t="s">
        <v>76</v>
      </c>
    </row>
    <row r="49" spans="1:8" ht="115.5">
      <c r="A49" s="22"/>
      <c r="B49" s="26"/>
      <c r="C49" s="26"/>
      <c r="D49" s="23"/>
      <c r="E49" s="7">
        <v>45582</v>
      </c>
      <c r="F49">
        <v>120</v>
      </c>
      <c r="G49" s="6" t="s">
        <v>77</v>
      </c>
    </row>
    <row r="50" spans="1:8">
      <c r="A50" s="22"/>
      <c r="B50" s="26"/>
      <c r="C50" s="26"/>
      <c r="D50" s="23"/>
      <c r="E50" s="7">
        <v>45583</v>
      </c>
    </row>
    <row r="51" spans="1:8" ht="43.5">
      <c r="A51" s="9" t="str" cm="1">
        <f t="array" ref="A51">_xlfn.CONCAT("Week's Reported  Hours:",(SUM(F45:F51/60)))</f>
        <v>Week's Reported  Hours:5.08333333333333</v>
      </c>
      <c r="B51" s="27"/>
      <c r="C51" s="27"/>
      <c r="D51" s="23"/>
      <c r="E51" s="10">
        <v>45584</v>
      </c>
      <c r="F51" s="4">
        <v>65</v>
      </c>
      <c r="G51" s="8" t="s">
        <v>78</v>
      </c>
      <c r="H51" s="4"/>
    </row>
    <row r="52" spans="1:8">
      <c r="A52" s="19" t="s">
        <v>79</v>
      </c>
      <c r="B52" s="26"/>
      <c r="C52" s="26"/>
      <c r="D52" s="23"/>
      <c r="E52" s="12">
        <v>45585</v>
      </c>
    </row>
    <row r="53" spans="1:8">
      <c r="A53" s="20"/>
      <c r="B53" s="26"/>
      <c r="C53" s="26"/>
      <c r="D53" s="23"/>
      <c r="E53" s="12">
        <v>45586</v>
      </c>
    </row>
    <row r="54" spans="1:8">
      <c r="A54" s="20"/>
      <c r="B54" s="26"/>
      <c r="C54" s="26"/>
      <c r="D54" s="23"/>
      <c r="E54" s="12">
        <v>45587</v>
      </c>
    </row>
    <row r="55" spans="1:8">
      <c r="A55" s="20"/>
      <c r="B55" s="26"/>
      <c r="C55" s="26"/>
      <c r="D55" s="23"/>
      <c r="E55" s="12">
        <v>45588</v>
      </c>
    </row>
    <row r="56" spans="1:8">
      <c r="A56" s="20"/>
      <c r="B56" s="26"/>
      <c r="C56" s="26"/>
      <c r="D56" s="23"/>
      <c r="E56" s="12">
        <v>45589</v>
      </c>
    </row>
    <row r="57" spans="1:8">
      <c r="A57" s="11" t="str" cm="1">
        <f t="array" ref="A57">_xlfn.CONCAT("Pay Period Reported Hours:",(SUM(F45:F58/60)))</f>
        <v>Pay Period Reported Hours:5.08333333333333</v>
      </c>
      <c r="B57" s="26"/>
      <c r="C57" s="26"/>
      <c r="D57" s="23"/>
      <c r="E57" s="12">
        <v>45590</v>
      </c>
    </row>
    <row r="58" spans="1:8">
      <c r="A58" s="9" t="str" cm="1">
        <f t="array" ref="A58">_xlfn.CONCAT("Week's Reported  Hours:",(SUM(F52:F58/60)))</f>
        <v>Week's Reported  Hours:0</v>
      </c>
      <c r="B58" s="27"/>
      <c r="C58" s="27"/>
      <c r="D58" s="23"/>
      <c r="E58" s="5">
        <v>45591</v>
      </c>
      <c r="F58" s="4"/>
      <c r="G58" s="8"/>
      <c r="H58" s="4"/>
    </row>
    <row r="59" spans="1:8">
      <c r="A59" s="21" t="s">
        <v>80</v>
      </c>
      <c r="B59" s="26" t="s">
        <v>81</v>
      </c>
      <c r="C59" s="26" t="s">
        <v>82</v>
      </c>
      <c r="D59" s="23"/>
      <c r="E59" s="7">
        <v>45592</v>
      </c>
    </row>
    <row r="60" spans="1:8">
      <c r="A60" s="22"/>
      <c r="B60" s="26" t="s">
        <v>83</v>
      </c>
      <c r="C60" s="26" t="s">
        <v>82</v>
      </c>
      <c r="D60" s="23"/>
      <c r="E60" s="7">
        <v>45593</v>
      </c>
    </row>
    <row r="61" spans="1:8" ht="57.75">
      <c r="A61" s="22"/>
      <c r="B61" s="25" t="s">
        <v>84</v>
      </c>
      <c r="C61" s="26" t="s">
        <v>85</v>
      </c>
      <c r="D61" s="23"/>
      <c r="E61" s="7">
        <v>45594</v>
      </c>
      <c r="F61">
        <v>60</v>
      </c>
      <c r="G61" s="6" t="s">
        <v>86</v>
      </c>
    </row>
    <row r="62" spans="1:8" ht="57.75">
      <c r="A62" s="22"/>
      <c r="B62" s="26"/>
      <c r="C62" s="26"/>
      <c r="D62" s="23"/>
      <c r="E62" s="7">
        <v>45595</v>
      </c>
      <c r="F62">
        <v>120</v>
      </c>
      <c r="G62" s="6" t="s">
        <v>87</v>
      </c>
    </row>
    <row r="63" spans="1:8" ht="43.5">
      <c r="A63" s="22"/>
      <c r="B63" s="26"/>
      <c r="C63" s="26"/>
      <c r="D63" s="23"/>
      <c r="E63" s="7">
        <v>45596</v>
      </c>
      <c r="F63">
        <v>120</v>
      </c>
      <c r="G63" s="6" t="s">
        <v>88</v>
      </c>
      <c r="H63" s="13"/>
    </row>
    <row r="64" spans="1:8">
      <c r="A64" s="22"/>
      <c r="B64" s="26"/>
      <c r="C64" s="26"/>
      <c r="D64" s="23"/>
      <c r="E64" s="7">
        <v>45597</v>
      </c>
    </row>
    <row r="65" spans="1:8">
      <c r="A65" s="9" t="str" cm="1">
        <f t="array" ref="A65">_xlfn.CONCAT("Week's Reported  Hours:",(SUM(F59:F65/60)))</f>
        <v>Week's Reported  Hours:5</v>
      </c>
      <c r="B65" s="27"/>
      <c r="C65" s="27"/>
      <c r="D65" s="23"/>
      <c r="E65" s="10">
        <v>45598</v>
      </c>
      <c r="F65" s="4"/>
      <c r="G65" s="8"/>
      <c r="H65" s="4"/>
    </row>
    <row r="66" spans="1:8">
      <c r="A66" s="21" t="s">
        <v>89</v>
      </c>
      <c r="B66" s="26" t="s">
        <v>90</v>
      </c>
      <c r="C66" s="26" t="s">
        <v>91</v>
      </c>
      <c r="D66" s="23"/>
      <c r="E66" s="7">
        <v>45599</v>
      </c>
    </row>
    <row r="67" spans="1:8" ht="29.25">
      <c r="A67" s="22"/>
      <c r="B67" s="25" t="s">
        <v>92</v>
      </c>
      <c r="C67" s="26" t="s">
        <v>82</v>
      </c>
      <c r="D67" s="23"/>
      <c r="E67" s="7">
        <v>45600</v>
      </c>
      <c r="F67">
        <v>20</v>
      </c>
      <c r="G67" s="6" t="s">
        <v>93</v>
      </c>
    </row>
    <row r="68" spans="1:8" ht="29.25">
      <c r="A68" s="22"/>
      <c r="B68" s="25" t="s">
        <v>94</v>
      </c>
      <c r="C68" s="25" t="s">
        <v>95</v>
      </c>
      <c r="D68" s="23"/>
      <c r="E68" s="7">
        <v>45601</v>
      </c>
      <c r="F68">
        <v>25</v>
      </c>
      <c r="G68" s="6" t="s">
        <v>96</v>
      </c>
    </row>
    <row r="69" spans="1:8" ht="87">
      <c r="A69" s="22"/>
      <c r="B69" s="26"/>
      <c r="C69" s="26"/>
      <c r="D69" s="23"/>
      <c r="E69" s="7">
        <v>45602</v>
      </c>
      <c r="F69">
        <v>120</v>
      </c>
      <c r="G69" s="6" t="s">
        <v>97</v>
      </c>
      <c r="H69" s="6" t="s">
        <v>98</v>
      </c>
    </row>
    <row r="70" spans="1:8" ht="57.75">
      <c r="A70" s="22"/>
      <c r="B70" s="26"/>
      <c r="C70" s="26"/>
      <c r="D70" s="23"/>
      <c r="E70" s="7">
        <v>45603</v>
      </c>
      <c r="F70">
        <v>120</v>
      </c>
      <c r="G70" s="6" t="s">
        <v>99</v>
      </c>
    </row>
    <row r="71" spans="1:8">
      <c r="A71" s="11" t="str" cm="1">
        <f t="array" ref="A71">_xlfn.CONCAT("Pay Period Reported Hours:",(SUM(F59:F72/60)))</f>
        <v>Pay Period Reported Hours:10.75</v>
      </c>
      <c r="B71" s="26"/>
      <c r="C71" s="26"/>
      <c r="D71" s="23"/>
      <c r="E71" s="7">
        <v>45604</v>
      </c>
    </row>
    <row r="72" spans="1:8" ht="43.5">
      <c r="A72" s="9" t="str" cm="1">
        <f t="array" ref="A72">_xlfn.CONCAT("Week's Reported  Hours:",(SUM(F66:F72/60)))</f>
        <v>Week's Reported  Hours:5.75</v>
      </c>
      <c r="B72" s="27"/>
      <c r="C72" s="27"/>
      <c r="D72" s="23"/>
      <c r="E72" s="5">
        <v>45605</v>
      </c>
      <c r="F72" s="4">
        <v>60</v>
      </c>
      <c r="G72" s="8" t="s">
        <v>100</v>
      </c>
      <c r="H72" s="4"/>
    </row>
    <row r="73" spans="1:8">
      <c r="A73" s="21" t="s">
        <v>101</v>
      </c>
      <c r="B73" s="26" t="s">
        <v>102</v>
      </c>
      <c r="C73" s="26" t="s">
        <v>13</v>
      </c>
      <c r="D73" s="23"/>
      <c r="E73" s="7">
        <v>45606</v>
      </c>
    </row>
    <row r="74" spans="1:8">
      <c r="A74" s="22"/>
      <c r="B74" s="26" t="s">
        <v>103</v>
      </c>
      <c r="C74" s="26" t="s">
        <v>13</v>
      </c>
      <c r="D74" s="23"/>
      <c r="E74" s="7">
        <v>45607</v>
      </c>
    </row>
    <row r="75" spans="1:8">
      <c r="A75" s="22"/>
      <c r="B75" s="26" t="s">
        <v>104</v>
      </c>
      <c r="C75" s="26" t="s">
        <v>66</v>
      </c>
      <c r="D75" s="23"/>
      <c r="E75" s="7">
        <v>45608</v>
      </c>
    </row>
    <row r="76" spans="1:8" ht="57.75">
      <c r="A76" s="22"/>
      <c r="B76" s="26"/>
      <c r="C76" s="26"/>
      <c r="D76" s="23"/>
      <c r="E76" s="7">
        <v>45609</v>
      </c>
      <c r="F76">
        <v>120</v>
      </c>
      <c r="G76" s="25" t="s">
        <v>105</v>
      </c>
    </row>
    <row r="77" spans="1:8" ht="43.5">
      <c r="A77" s="22"/>
      <c r="B77" s="26"/>
      <c r="C77" s="26"/>
      <c r="D77" s="23"/>
      <c r="E77" s="7">
        <v>45610</v>
      </c>
      <c r="F77">
        <v>120</v>
      </c>
      <c r="G77" s="25" t="s">
        <v>106</v>
      </c>
      <c r="H77" s="6" t="s">
        <v>107</v>
      </c>
    </row>
    <row r="78" spans="1:8">
      <c r="A78" s="22"/>
      <c r="B78" s="26"/>
      <c r="C78" s="26"/>
      <c r="D78" s="23"/>
      <c r="E78" s="7">
        <v>45611</v>
      </c>
    </row>
    <row r="79" spans="1:8">
      <c r="A79" s="9" t="str" cm="1">
        <f t="array" ref="A79">_xlfn.CONCAT("Week's Reported  Hours:",(SUM(F73:F79/60)))</f>
        <v>Week's Reported  Hours:4</v>
      </c>
      <c r="B79" s="27"/>
      <c r="C79" s="27"/>
      <c r="D79" s="23"/>
      <c r="E79" s="10">
        <v>45612</v>
      </c>
      <c r="F79" s="4"/>
      <c r="G79" s="8"/>
      <c r="H79" s="4"/>
    </row>
    <row r="80" spans="1:8">
      <c r="A80" s="21" t="s">
        <v>108</v>
      </c>
      <c r="B80" s="26" t="s">
        <v>109</v>
      </c>
      <c r="C80" s="26" t="s">
        <v>13</v>
      </c>
      <c r="D80" s="23"/>
      <c r="E80" s="7">
        <v>45613</v>
      </c>
    </row>
    <row r="81" spans="1:8" ht="29.25">
      <c r="A81" s="22"/>
      <c r="B81" s="25" t="s">
        <v>110</v>
      </c>
      <c r="C81" s="26" t="s">
        <v>47</v>
      </c>
      <c r="D81" s="23"/>
      <c r="E81" s="7">
        <v>45614</v>
      </c>
    </row>
    <row r="82" spans="1:8">
      <c r="A82" s="22"/>
      <c r="B82" t="s">
        <v>111</v>
      </c>
      <c r="C82" s="26" t="s">
        <v>82</v>
      </c>
      <c r="D82" s="23"/>
      <c r="E82" s="7">
        <v>45615</v>
      </c>
    </row>
    <row r="83" spans="1:8" ht="72.75">
      <c r="A83" s="22"/>
      <c r="B83" s="26"/>
      <c r="C83" s="26"/>
      <c r="D83" s="23"/>
      <c r="E83" s="7">
        <v>45616</v>
      </c>
      <c r="F83">
        <v>120</v>
      </c>
      <c r="G83" s="6" t="s">
        <v>112</v>
      </c>
    </row>
    <row r="84" spans="1:8" ht="57.75">
      <c r="A84" s="22"/>
      <c r="B84" s="26"/>
      <c r="C84" s="26"/>
      <c r="D84" s="23"/>
      <c r="E84" s="7">
        <v>45617</v>
      </c>
      <c r="F84">
        <v>155</v>
      </c>
      <c r="G84" s="14" t="s">
        <v>113</v>
      </c>
    </row>
    <row r="85" spans="1:8" ht="29.25">
      <c r="A85" s="11" t="str" cm="1">
        <f t="array" ref="A85">_xlfn.CONCAT("Pay Period Reported Hours:",(SUM(F73:F86/60)))</f>
        <v>Pay Period Reported Hours:10.5833333333333</v>
      </c>
      <c r="B85" s="26"/>
      <c r="C85" s="26"/>
      <c r="D85" s="23"/>
      <c r="E85" s="7">
        <v>45618</v>
      </c>
      <c r="F85">
        <v>120</v>
      </c>
      <c r="G85" s="6" t="s">
        <v>114</v>
      </c>
      <c r="H85" s="6" t="s">
        <v>115</v>
      </c>
    </row>
    <row r="86" spans="1:8">
      <c r="A86" s="9" t="str" cm="1">
        <f t="array" ref="A86">_xlfn.CONCAT("Week's Reported  Hours:",(SUM(F80:F86/60)))</f>
        <v>Week's Reported  Hours:6.58333333333333</v>
      </c>
      <c r="B86" s="27"/>
      <c r="C86" s="27"/>
      <c r="D86" s="23"/>
      <c r="E86" s="5">
        <v>45619</v>
      </c>
      <c r="F86" s="4"/>
      <c r="G86" s="8"/>
      <c r="H86" s="4"/>
    </row>
    <row r="87" spans="1:8" ht="29.25">
      <c r="A87" s="19" t="s">
        <v>116</v>
      </c>
      <c r="B87" s="26" t="s">
        <v>117</v>
      </c>
      <c r="C87" s="26" t="s">
        <v>118</v>
      </c>
      <c r="D87" s="23"/>
      <c r="E87" s="7">
        <v>45620</v>
      </c>
      <c r="F87">
        <v>60</v>
      </c>
      <c r="G87" s="6" t="s">
        <v>119</v>
      </c>
    </row>
    <row r="88" spans="1:8">
      <c r="A88" s="20"/>
      <c r="B88" s="26"/>
      <c r="C88" s="26"/>
      <c r="D88" s="23"/>
      <c r="E88" s="7">
        <v>45621</v>
      </c>
    </row>
    <row r="89" spans="1:8">
      <c r="A89" s="20"/>
      <c r="B89" s="26"/>
      <c r="C89" s="26"/>
      <c r="D89" s="23"/>
      <c r="E89" s="7">
        <v>45622</v>
      </c>
    </row>
    <row r="90" spans="1:8">
      <c r="A90" s="20"/>
      <c r="B90" s="26"/>
      <c r="C90" s="26"/>
      <c r="D90" s="23"/>
      <c r="E90" s="7">
        <v>45623</v>
      </c>
    </row>
    <row r="91" spans="1:8">
      <c r="A91" s="20"/>
      <c r="B91" s="26"/>
      <c r="C91" s="26"/>
      <c r="D91" s="23"/>
      <c r="E91" s="12">
        <v>45624</v>
      </c>
    </row>
    <row r="92" spans="1:8">
      <c r="A92" s="20"/>
      <c r="B92" s="26"/>
      <c r="C92" s="26"/>
      <c r="D92" s="23"/>
      <c r="E92" s="12">
        <v>45625</v>
      </c>
    </row>
    <row r="93" spans="1:8">
      <c r="A93" s="9" t="str" cm="1">
        <f t="array" ref="A93">_xlfn.CONCAT("Week's Reported  Hours:",(SUM(F87:F93/60)))</f>
        <v>Week's Reported  Hours:1</v>
      </c>
      <c r="B93" s="27"/>
      <c r="C93" s="27"/>
      <c r="D93" s="23"/>
      <c r="E93" s="15">
        <v>45626</v>
      </c>
      <c r="F93" s="4"/>
      <c r="G93" s="8"/>
      <c r="H93" s="4"/>
    </row>
    <row r="94" spans="1:8">
      <c r="A94" s="21" t="s">
        <v>120</v>
      </c>
      <c r="B94" s="26" t="s">
        <v>121</v>
      </c>
      <c r="C94" s="26" t="s">
        <v>82</v>
      </c>
      <c r="D94" s="23"/>
      <c r="E94" s="12">
        <v>45627</v>
      </c>
    </row>
    <row r="95" spans="1:8" ht="29.25">
      <c r="A95" s="22"/>
      <c r="B95" s="26" t="s">
        <v>122</v>
      </c>
      <c r="C95" s="26" t="s">
        <v>82</v>
      </c>
      <c r="D95" s="23"/>
      <c r="E95" s="12">
        <v>45628</v>
      </c>
      <c r="F95">
        <v>20</v>
      </c>
      <c r="G95" s="6" t="s">
        <v>123</v>
      </c>
    </row>
    <row r="96" spans="1:8" ht="29.25">
      <c r="A96" s="22"/>
      <c r="B96" s="26" t="s">
        <v>124</v>
      </c>
      <c r="C96" s="26" t="s">
        <v>82</v>
      </c>
      <c r="D96" s="23"/>
      <c r="E96" s="7">
        <v>45629</v>
      </c>
      <c r="F96">
        <v>75</v>
      </c>
      <c r="G96" s="18" t="s">
        <v>125</v>
      </c>
    </row>
    <row r="97" spans="1:8" ht="29.25">
      <c r="A97" s="22"/>
      <c r="B97" s="26" t="s">
        <v>126</v>
      </c>
      <c r="C97" s="26" t="s">
        <v>66</v>
      </c>
      <c r="D97" s="23"/>
      <c r="E97" s="7">
        <v>45630</v>
      </c>
      <c r="F97">
        <v>120</v>
      </c>
      <c r="G97" s="6" t="s">
        <v>127</v>
      </c>
    </row>
    <row r="98" spans="1:8" ht="43.5">
      <c r="A98" s="22"/>
      <c r="B98" s="26" t="s">
        <v>128</v>
      </c>
      <c r="C98" s="26" t="s">
        <v>129</v>
      </c>
      <c r="D98" s="23"/>
      <c r="E98" s="7">
        <v>45631</v>
      </c>
      <c r="F98">
        <v>120</v>
      </c>
      <c r="G98" s="6" t="s">
        <v>130</v>
      </c>
      <c r="H98" s="6" t="s">
        <v>131</v>
      </c>
    </row>
    <row r="99" spans="1:8" ht="43.5">
      <c r="A99" s="11" t="str" cm="1">
        <f t="array" ref="A99">_xlfn.CONCAT("Pay Period Reported Hours:",(SUM(F87:F100/60)))</f>
        <v>Pay Period Reported Hours:9.58333333333333</v>
      </c>
      <c r="B99" s="26"/>
      <c r="C99" s="26"/>
      <c r="D99" s="23"/>
      <c r="E99" s="7">
        <v>45632</v>
      </c>
      <c r="F99">
        <v>150</v>
      </c>
      <c r="G99" s="6" t="s">
        <v>132</v>
      </c>
    </row>
    <row r="100" spans="1:8" ht="29.25">
      <c r="A100" s="9" t="str" cm="1">
        <f t="array" ref="A100">_xlfn.CONCAT("Week's Reported  Hours:",(SUM(F94:F100/60)))</f>
        <v>Week's Reported  Hours:8.58333333333333</v>
      </c>
      <c r="B100" s="27"/>
      <c r="C100" s="27"/>
      <c r="D100" s="23"/>
      <c r="E100" s="5">
        <v>45633</v>
      </c>
      <c r="F100" s="4">
        <v>30</v>
      </c>
      <c r="G100" s="8" t="s">
        <v>133</v>
      </c>
      <c r="H100" s="4"/>
    </row>
    <row r="101" spans="1:8">
      <c r="A101" s="21" t="s">
        <v>134</v>
      </c>
      <c r="B101" s="26" t="s">
        <v>135</v>
      </c>
      <c r="C101" s="26" t="s">
        <v>129</v>
      </c>
      <c r="D101" s="23"/>
      <c r="E101" s="7">
        <v>45634</v>
      </c>
    </row>
    <row r="102" spans="1:8" ht="29.25">
      <c r="A102" s="22"/>
      <c r="B102" s="25" t="s">
        <v>136</v>
      </c>
      <c r="C102" s="26" t="s">
        <v>137</v>
      </c>
      <c r="D102" s="23"/>
      <c r="E102" s="7">
        <v>45635</v>
      </c>
    </row>
    <row r="103" spans="1:8">
      <c r="A103" s="22"/>
      <c r="B103" s="26"/>
      <c r="C103" s="26"/>
      <c r="D103" s="23"/>
      <c r="E103" s="7">
        <v>45636</v>
      </c>
    </row>
    <row r="104" spans="1:8" ht="29.25">
      <c r="A104" s="22"/>
      <c r="B104" s="26"/>
      <c r="C104" s="26"/>
      <c r="D104" s="23"/>
      <c r="E104" s="7">
        <v>45637</v>
      </c>
      <c r="F104">
        <v>120</v>
      </c>
      <c r="G104" s="6" t="s">
        <v>138</v>
      </c>
    </row>
    <row r="105" spans="1:8">
      <c r="A105" s="22"/>
      <c r="B105" s="26"/>
      <c r="C105" s="26"/>
      <c r="D105" s="23"/>
      <c r="E105" s="7">
        <v>45638</v>
      </c>
    </row>
    <row r="106" spans="1:8" ht="43.5">
      <c r="A106" s="22"/>
      <c r="B106" s="26"/>
      <c r="C106" s="26"/>
      <c r="D106" s="23"/>
      <c r="E106" s="7">
        <v>45639</v>
      </c>
      <c r="F106">
        <v>60</v>
      </c>
      <c r="G106" s="6" t="s">
        <v>139</v>
      </c>
    </row>
    <row r="107" spans="1:8">
      <c r="A107" s="9" t="str" cm="1">
        <f t="array" ref="A107">_xlfn.CONCAT("Week's Reported  Hours:",(SUM(F101:F107/60)))</f>
        <v>Week's Reported  Hours:3</v>
      </c>
      <c r="B107" s="27"/>
      <c r="C107" s="27"/>
      <c r="D107" s="23"/>
      <c r="E107" s="10">
        <v>45640</v>
      </c>
      <c r="F107" s="4"/>
      <c r="G107" s="8"/>
      <c r="H107" s="4"/>
    </row>
    <row r="108" spans="1:8">
      <c r="A108" s="19" t="s">
        <v>140</v>
      </c>
      <c r="B108" s="26"/>
      <c r="C108" s="26"/>
      <c r="D108" s="23"/>
      <c r="E108" s="12">
        <v>45641</v>
      </c>
    </row>
    <row r="109" spans="1:8">
      <c r="A109" s="20"/>
      <c r="D109" s="23"/>
      <c r="E109" s="12">
        <v>45642</v>
      </c>
    </row>
    <row r="110" spans="1:8">
      <c r="A110" s="20"/>
      <c r="D110" s="23"/>
      <c r="E110" s="12">
        <v>45643</v>
      </c>
    </row>
    <row r="111" spans="1:8">
      <c r="A111" s="20"/>
      <c r="D111" s="23"/>
      <c r="E111" s="12">
        <v>45644</v>
      </c>
    </row>
    <row r="112" spans="1:8" ht="43.5">
      <c r="A112" s="20"/>
      <c r="D112" s="23"/>
      <c r="E112" s="12">
        <v>45645</v>
      </c>
      <c r="F112">
        <v>75</v>
      </c>
      <c r="G112" s="6" t="s">
        <v>141</v>
      </c>
    </row>
    <row r="113" spans="1:8">
      <c r="A113" s="11" t="str" cm="1">
        <f t="array" ref="A113">_xlfn.CONCAT("Pay Period Reported Hours:",(SUM(F101:F114/60)))</f>
        <v>Pay Period Reported Hours:4.25</v>
      </c>
      <c r="D113" s="23"/>
      <c r="E113" s="12">
        <v>45646</v>
      </c>
    </row>
    <row r="114" spans="1:8">
      <c r="A114" s="9" t="str" cm="1">
        <f t="array" ref="A114">_xlfn.CONCAT("Week's Reported  Hours:",(SUM(F108:F114/60)))</f>
        <v>Week's Reported  Hours:1.25</v>
      </c>
      <c r="B114" s="4"/>
      <c r="C114" s="4"/>
      <c r="D114" s="23"/>
      <c r="E114" s="5">
        <v>45647</v>
      </c>
      <c r="F114" s="4"/>
      <c r="G114" s="8"/>
      <c r="H114" s="4"/>
    </row>
    <row r="115" spans="1:8">
      <c r="D115" s="23"/>
      <c r="E115" s="7"/>
    </row>
    <row r="116" spans="1:8">
      <c r="D116" s="23"/>
      <c r="E116" s="7"/>
    </row>
  </sheetData>
  <mergeCells count="17">
    <mergeCell ref="D1:D1048576"/>
    <mergeCell ref="A3:A8"/>
    <mergeCell ref="A10:A14"/>
    <mergeCell ref="A17:A22"/>
    <mergeCell ref="A24:A28"/>
    <mergeCell ref="A31:A36"/>
    <mergeCell ref="A38:A42"/>
    <mergeCell ref="A45:A50"/>
    <mergeCell ref="A52:A56"/>
    <mergeCell ref="A59:A64"/>
    <mergeCell ref="A108:A112"/>
    <mergeCell ref="A66:A70"/>
    <mergeCell ref="A73:A78"/>
    <mergeCell ref="A80:A84"/>
    <mergeCell ref="A87:A92"/>
    <mergeCell ref="A94:A98"/>
    <mergeCell ref="A101:A10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C68F0C6DAB9A4498F4F10A470E97F6" ma:contentTypeVersion="17" ma:contentTypeDescription="Create a new document." ma:contentTypeScope="" ma:versionID="aacc320a22a3677c4d0842246417b396">
  <xsd:schema xmlns:xsd="http://www.w3.org/2001/XMLSchema" xmlns:xs="http://www.w3.org/2001/XMLSchema" xmlns:p="http://schemas.microsoft.com/office/2006/metadata/properties" xmlns:ns2="ecca2f45-a539-479c-b7bc-8ef7344bebd6" xmlns:ns3="e4689946-a7d5-4e95-807d-0da30309c337" targetNamespace="http://schemas.microsoft.com/office/2006/metadata/properties" ma:root="true" ma:fieldsID="a5fbafff5e7587a0a5ac13f2a90e4a60" ns2:_="" ns3:_="">
    <xsd:import namespace="ecca2f45-a539-479c-b7bc-8ef7344bebd6"/>
    <xsd:import namespace="e4689946-a7d5-4e95-807d-0da30309c33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a2f45-a539-479c-b7bc-8ef7344bebd6"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7a39e8f-a86a-4811-99a8-7ec44652770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689946-a7d5-4e95-807d-0da30309c337"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element name="TaxCatchAll" ma:index="22" nillable="true" ma:displayName="Taxonomy Catch All Column" ma:hidden="true" ma:list="{882bb4cd-7a89-41b8-a570-f5b87d705603}" ma:internalName="TaxCatchAll" ma:showField="CatchAllData" ma:web="e4689946-a7d5-4e95-807d-0da30309c3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689946-a7d5-4e95-807d-0da30309c337" xsi:nil="true"/>
    <lcf76f155ced4ddcb4097134ff3c332f xmlns="ecca2f45-a539-479c-b7bc-8ef7344bebd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40B117B-B32D-4B23-A4FF-B9F08BD5F3DE}"/>
</file>

<file path=customXml/itemProps2.xml><?xml version="1.0" encoding="utf-8"?>
<ds:datastoreItem xmlns:ds="http://schemas.openxmlformats.org/officeDocument/2006/customXml" ds:itemID="{C90A05CA-9FB2-4624-AA96-CE92CB0A2CA2}"/>
</file>

<file path=customXml/itemProps3.xml><?xml version="1.0" encoding="utf-8"?>
<ds:datastoreItem xmlns:ds="http://schemas.openxmlformats.org/officeDocument/2006/customXml" ds:itemID="{9D0FDA61-95BF-4883-BCE1-62288BE0931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2025-01-10T21:22:33Z</dcterms:created>
  <dcterms:modified xsi:type="dcterms:W3CDTF">2025-01-13T18:03:17Z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0x010100CFC68F0C6DAB9A4498F4F10A470E97F6</vt:lpwstr>
  </property>
  <property fmtid="{D5CDD505-2E9C-101B-9397-08002B2CF9AE}" pid="3" name="MediaServiceImageTags">
    <vt:lpwstr/>
  </property>
</Properties>
</file>